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Budget\20 21\"/>
    </mc:Choice>
  </mc:AlternateContent>
  <xr:revisionPtr revIDLastSave="0" documentId="13_ncr:1_{24BC58F0-6E75-46E0-BEDD-4850E32B6E8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xpenditure" sheetId="1" r:id="rId1"/>
    <sheet name="Incom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H35" i="1" l="1"/>
  <c r="H12" i="2" l="1"/>
  <c r="F12" i="2" l="1"/>
  <c r="G35" i="1" l="1"/>
  <c r="G12" i="2" l="1"/>
  <c r="F35" i="1"/>
  <c r="C35" i="1" l="1"/>
  <c r="D12" i="2" l="1"/>
  <c r="D35" i="1" l="1"/>
  <c r="E12" i="2"/>
  <c r="C12" i="2" l="1"/>
  <c r="B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Clerk</author>
  </authors>
  <commentList>
    <comment ref="D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Clerk:</t>
        </r>
        <r>
          <rPr>
            <sz val="9"/>
            <color indexed="81"/>
            <rFont val="Tahoma"/>
            <family val="2"/>
          </rPr>
          <t xml:space="preserve">
this included VAT but then costs went up so cost now is £64,000 plus VAT
That is why in income it was included</t>
        </r>
      </text>
    </comment>
  </commentList>
</comments>
</file>

<file path=xl/sharedStrings.xml><?xml version="1.0" encoding="utf-8"?>
<sst xmlns="http://schemas.openxmlformats.org/spreadsheetml/2006/main" count="86" uniqueCount="84">
  <si>
    <t>Expenditure  Administration</t>
  </si>
  <si>
    <t>Audit</t>
  </si>
  <si>
    <t>Clerk's Salary</t>
  </si>
  <si>
    <t>HMRC</t>
  </si>
  <si>
    <t>Administration</t>
  </si>
  <si>
    <t>Insurance</t>
  </si>
  <si>
    <t>Hall hire/meeting</t>
  </si>
  <si>
    <t>Training</t>
  </si>
  <si>
    <t>HALC/NALC/SLCC</t>
  </si>
  <si>
    <t>Election cost 4 yr cycle</t>
  </si>
  <si>
    <t>Data protection reg</t>
  </si>
  <si>
    <t>Recruitment costs</t>
  </si>
  <si>
    <t>Legal costs/professional</t>
  </si>
  <si>
    <t>Facilities</t>
  </si>
  <si>
    <t>Pavilion</t>
  </si>
  <si>
    <t>Car park</t>
  </si>
  <si>
    <t>Footpath</t>
  </si>
  <si>
    <t>Services</t>
  </si>
  <si>
    <t>Lighting (street)</t>
  </si>
  <si>
    <t>Grass cutting</t>
  </si>
  <si>
    <t>Dog bins</t>
  </si>
  <si>
    <t>Website</t>
  </si>
  <si>
    <t>Parish Lengthsman</t>
  </si>
  <si>
    <t>Community Support</t>
  </si>
  <si>
    <t>Totals</t>
  </si>
  <si>
    <t>n/a</t>
  </si>
  <si>
    <t xml:space="preserve">Clerk's Expenses </t>
  </si>
  <si>
    <t>Income  Source</t>
  </si>
  <si>
    <t>Precept</t>
  </si>
  <si>
    <t>Burial Ground</t>
  </si>
  <si>
    <t>Donations</t>
  </si>
  <si>
    <t>Grants</t>
  </si>
  <si>
    <t>S106</t>
  </si>
  <si>
    <t>Allotments and recreational</t>
  </si>
  <si>
    <t>VAT refund</t>
  </si>
  <si>
    <t>Interest</t>
  </si>
  <si>
    <t>TOTAL</t>
  </si>
  <si>
    <t>Allotments/Burial Ground</t>
  </si>
  <si>
    <t>budget 2017/2018</t>
  </si>
  <si>
    <t>Sundries</t>
  </si>
  <si>
    <t xml:space="preserve"> budget 2017/2018</t>
  </si>
  <si>
    <t>Budget 2018/19</t>
  </si>
  <si>
    <t>Communications</t>
  </si>
  <si>
    <t>Countryside Management</t>
  </si>
  <si>
    <t>Tree Husbandry</t>
  </si>
  <si>
    <t>Large projects</t>
  </si>
  <si>
    <t>Play Areas -  Trim trail/playground</t>
  </si>
  <si>
    <t>Signed</t>
  </si>
  <si>
    <t>Chairman</t>
  </si>
  <si>
    <t>Clerk</t>
  </si>
  <si>
    <t>_______________</t>
  </si>
  <si>
    <t>budget 18/19</t>
  </si>
  <si>
    <t>actual 17/18</t>
  </si>
  <si>
    <t>actual v budget 2017/2018</t>
  </si>
  <si>
    <t>Budget 2019/20</t>
  </si>
  <si>
    <t>budget 19/20</t>
  </si>
  <si>
    <t>Employers Pension</t>
  </si>
  <si>
    <t>Approved at the meeting of _____________________________________________ 2019</t>
  </si>
  <si>
    <t>Actual as at 30 Sept 2019</t>
  </si>
  <si>
    <t>This will be £1200 in 20/21 (£200 per bin)</t>
  </si>
  <si>
    <t>Budget 20/21</t>
  </si>
  <si>
    <t>Actual 2018 / 2019</t>
  </si>
  <si>
    <t>Actual 18/19</t>
  </si>
  <si>
    <t>Notes</t>
  </si>
  <si>
    <t>Actual as at 30 sept 2019</t>
  </si>
  <si>
    <t>mainly SID payment from Longparish</t>
  </si>
  <si>
    <t>£125 excess for insurance claim</t>
  </si>
  <si>
    <t>5% increase</t>
  </si>
  <si>
    <t xml:space="preserve">If election contested £2.50 per elector. 777 electors thus £1942.50 is required in reserves. £464 -over next 3 years to bring up </t>
  </si>
  <si>
    <t>one newsletter at end of year</t>
  </si>
  <si>
    <t>reduced as ink and paper cost will be reduced</t>
  </si>
  <si>
    <t>inc netball over 3 months</t>
  </si>
  <si>
    <t>fencing around play area</t>
  </si>
  <si>
    <t>may need to add in £12084 from CIL monies</t>
  </si>
  <si>
    <t>payment of £638 in October 2019 - new rates below</t>
  </si>
  <si>
    <t>new rate per kwh</t>
  </si>
  <si>
    <t>old rate per kwh</t>
  </si>
  <si>
    <t>unmetered non cms</t>
  </si>
  <si>
    <t>unmetered cms</t>
  </si>
  <si>
    <t>Lighting costs</t>
  </si>
  <si>
    <t>floodlights ? £2k done with volunteers or £3/4k professionally</t>
  </si>
  <si>
    <t>£20197 precept at this stage. 394 properties confirmed 17/12</t>
  </si>
  <si>
    <t>Proposed cost for NALC and HALC 354.69, HR consult this year £180. Coming year £126 - Total £660.69</t>
  </si>
  <si>
    <t>external audit will be £400 as over £100k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</si>
</sst>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&quot;£&quot;#,##0.000"/>
    <numFmt numFmtId="166" formatCode="&quot;£&quot;#,##0.0000"/>
    <numFmt numFmtId="167" formatCode="&quot;£&quot;#,##0.00000;[Red]\-&quot;£&quot;#,##0.000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0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6" fontId="0" fillId="0" borderId="3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64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164" fontId="11" fillId="0" borderId="0" xfId="0" applyNumberFormat="1" applyFont="1" applyBorder="1" applyAlignment="1">
      <alignment horizontal="center" wrapText="1"/>
    </xf>
    <xf numFmtId="165" fontId="11" fillId="0" borderId="0" xfId="0" applyNumberFormat="1" applyFont="1" applyBorder="1" applyAlignment="1">
      <alignment horizontal="center"/>
    </xf>
    <xf numFmtId="166" fontId="11" fillId="0" borderId="0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 wrapText="1"/>
    </xf>
    <xf numFmtId="167" fontId="11" fillId="0" borderId="0" xfId="0" applyNumberFormat="1" applyFont="1" applyAlignment="1">
      <alignment horizontal="center"/>
    </xf>
    <xf numFmtId="0" fontId="9" fillId="0" borderId="0" xfId="0" applyFont="1" applyBorder="1" applyAlignment="1">
      <alignment vertical="center" wrapText="1"/>
    </xf>
    <xf numFmtId="8" fontId="9" fillId="0" borderId="0" xfId="0" applyNumberFormat="1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164" fontId="4" fillId="0" borderId="1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Fill="1" applyBorder="1" applyAlignment="1">
      <alignment vertical="center" wrapText="1"/>
    </xf>
    <xf numFmtId="8" fontId="12" fillId="0" borderId="0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zoomScaleNormal="100" workbookViewId="0">
      <selection activeCell="F5" sqref="F5"/>
    </sheetView>
  </sheetViews>
  <sheetFormatPr defaultColWidth="9.140625" defaultRowHeight="15" x14ac:dyDescent="0.25"/>
  <cols>
    <col min="1" max="1" width="24.140625" style="3" bestFit="1" customWidth="1"/>
    <col min="2" max="2" width="13.42578125" style="13" customWidth="1"/>
    <col min="3" max="3" width="14.5703125" style="13" customWidth="1"/>
    <col min="4" max="4" width="14" style="13" customWidth="1"/>
    <col min="5" max="5" width="13" style="9" customWidth="1"/>
    <col min="6" max="6" width="14.28515625" style="20" customWidth="1"/>
    <col min="7" max="7" width="14.7109375" style="59" customWidth="1"/>
    <col min="8" max="8" width="16.5703125" style="9" customWidth="1"/>
    <col min="9" max="9" width="46" style="36" customWidth="1"/>
    <col min="10" max="10" width="24.7109375" style="3" customWidth="1"/>
    <col min="11" max="11" width="16.140625" style="3" customWidth="1"/>
    <col min="12" max="16384" width="9.140625" style="3"/>
  </cols>
  <sheetData>
    <row r="1" spans="1:10" s="6" customFormat="1" ht="30" x14ac:dyDescent="0.25">
      <c r="A1" s="1" t="s">
        <v>0</v>
      </c>
      <c r="B1" s="11" t="s">
        <v>40</v>
      </c>
      <c r="C1" s="11" t="s">
        <v>53</v>
      </c>
      <c r="D1" s="11" t="s">
        <v>41</v>
      </c>
      <c r="E1" s="39" t="s">
        <v>61</v>
      </c>
      <c r="F1" s="50" t="s">
        <v>54</v>
      </c>
      <c r="G1" s="29" t="s">
        <v>58</v>
      </c>
      <c r="H1" s="56" t="s">
        <v>60</v>
      </c>
      <c r="I1" s="33"/>
    </row>
    <row r="2" spans="1:10" ht="31.5" customHeight="1" x14ac:dyDescent="0.25">
      <c r="A2" s="4" t="s">
        <v>1</v>
      </c>
      <c r="B2" s="12">
        <v>600</v>
      </c>
      <c r="C2" s="13">
        <v>511</v>
      </c>
      <c r="D2" s="13">
        <v>600</v>
      </c>
      <c r="E2" s="5">
        <v>480</v>
      </c>
      <c r="F2" s="51">
        <v>500</v>
      </c>
      <c r="G2" s="26">
        <v>680</v>
      </c>
      <c r="H2" s="27">
        <v>700</v>
      </c>
      <c r="I2" s="7" t="s">
        <v>83</v>
      </c>
      <c r="J2" s="38"/>
    </row>
    <row r="3" spans="1:10" x14ac:dyDescent="0.25">
      <c r="A3" s="4" t="s">
        <v>2</v>
      </c>
      <c r="B3" s="13">
        <v>5906</v>
      </c>
      <c r="C3" s="13">
        <v>5824.5</v>
      </c>
      <c r="D3" s="13">
        <v>5964</v>
      </c>
      <c r="E3" s="5">
        <v>6045.85</v>
      </c>
      <c r="F3" s="52">
        <v>6600</v>
      </c>
      <c r="G3" s="26">
        <v>3255.35</v>
      </c>
      <c r="H3" s="27">
        <v>6930</v>
      </c>
      <c r="I3" s="7" t="s">
        <v>67</v>
      </c>
      <c r="J3" s="37"/>
    </row>
    <row r="4" spans="1:10" ht="25.5" customHeight="1" x14ac:dyDescent="0.25">
      <c r="A4" s="4" t="s">
        <v>3</v>
      </c>
      <c r="B4" s="13" t="s">
        <v>25</v>
      </c>
      <c r="D4" s="13">
        <v>0</v>
      </c>
      <c r="E4" s="5">
        <v>0</v>
      </c>
      <c r="F4" s="53"/>
      <c r="G4" s="26"/>
      <c r="H4" s="27"/>
      <c r="I4" s="7"/>
      <c r="J4" s="37"/>
    </row>
    <row r="5" spans="1:10" x14ac:dyDescent="0.25">
      <c r="A5" s="4" t="s">
        <v>56</v>
      </c>
      <c r="B5" s="13">
        <v>120</v>
      </c>
      <c r="C5" s="13">
        <v>43.85</v>
      </c>
      <c r="D5" s="13">
        <v>120</v>
      </c>
      <c r="E5" s="5">
        <v>116.08</v>
      </c>
      <c r="F5" s="52">
        <v>198</v>
      </c>
      <c r="G5" s="26">
        <v>92.61</v>
      </c>
      <c r="H5" s="27">
        <v>207</v>
      </c>
      <c r="I5" s="7"/>
      <c r="J5" s="37"/>
    </row>
    <row r="6" spans="1:10" ht="25.5" customHeight="1" x14ac:dyDescent="0.25">
      <c r="A6" s="4" t="s">
        <v>26</v>
      </c>
      <c r="B6" s="13">
        <v>360</v>
      </c>
      <c r="C6" s="13">
        <v>268.62</v>
      </c>
      <c r="D6" s="13">
        <v>360</v>
      </c>
      <c r="E6" s="5">
        <v>351.59</v>
      </c>
      <c r="F6" s="52">
        <v>300</v>
      </c>
      <c r="G6" s="26">
        <v>141.52000000000001</v>
      </c>
      <c r="H6" s="27">
        <v>300</v>
      </c>
      <c r="I6" s="7"/>
      <c r="J6" s="37"/>
    </row>
    <row r="7" spans="1:10" ht="29.25" customHeight="1" x14ac:dyDescent="0.25">
      <c r="A7" s="4" t="s">
        <v>4</v>
      </c>
      <c r="B7" s="13">
        <v>550</v>
      </c>
      <c r="C7" s="13">
        <v>372.73</v>
      </c>
      <c r="D7" s="13">
        <v>450</v>
      </c>
      <c r="E7" s="5">
        <v>381.1</v>
      </c>
      <c r="F7" s="52">
        <v>400</v>
      </c>
      <c r="G7" s="26">
        <v>112.76</v>
      </c>
      <c r="H7" s="27">
        <v>350</v>
      </c>
      <c r="I7" s="7" t="s">
        <v>70</v>
      </c>
    </row>
    <row r="8" spans="1:10" ht="29.25" customHeight="1" x14ac:dyDescent="0.25">
      <c r="A8" s="4" t="s">
        <v>5</v>
      </c>
      <c r="B8" s="13">
        <v>1282.49</v>
      </c>
      <c r="C8" s="13">
        <v>1369.75</v>
      </c>
      <c r="D8" s="13">
        <v>1438</v>
      </c>
      <c r="E8" s="5">
        <v>1463.33</v>
      </c>
      <c r="F8" s="52">
        <v>1600</v>
      </c>
      <c r="G8" s="26">
        <v>115.23</v>
      </c>
      <c r="H8" s="27">
        <v>850</v>
      </c>
      <c r="I8" s="7" t="s">
        <v>66</v>
      </c>
    </row>
    <row r="9" spans="1:10" ht="31.5" customHeight="1" x14ac:dyDescent="0.25">
      <c r="A9" s="4" t="s">
        <v>6</v>
      </c>
      <c r="B9" s="13">
        <v>260</v>
      </c>
      <c r="C9" s="13">
        <v>155.5</v>
      </c>
      <c r="D9" s="13">
        <v>250</v>
      </c>
      <c r="E9" s="5">
        <v>222</v>
      </c>
      <c r="F9" s="52">
        <v>208</v>
      </c>
      <c r="G9" s="26">
        <v>126</v>
      </c>
      <c r="H9" s="27">
        <v>208</v>
      </c>
      <c r="I9" s="7"/>
    </row>
    <row r="10" spans="1:10" ht="32.25" customHeight="1" x14ac:dyDescent="0.25">
      <c r="A10" s="4" t="s">
        <v>7</v>
      </c>
      <c r="B10" s="13">
        <v>1500</v>
      </c>
      <c r="C10" s="13">
        <v>1484.8</v>
      </c>
      <c r="D10" s="13">
        <v>750</v>
      </c>
      <c r="E10" s="5">
        <v>900.9</v>
      </c>
      <c r="F10" s="52">
        <v>750</v>
      </c>
      <c r="G10" s="5">
        <v>288</v>
      </c>
      <c r="H10" s="27">
        <v>900</v>
      </c>
      <c r="I10" s="7"/>
    </row>
    <row r="11" spans="1:10" ht="26.25" x14ac:dyDescent="0.25">
      <c r="A11" s="4" t="s">
        <v>8</v>
      </c>
      <c r="B11" s="13">
        <v>600</v>
      </c>
      <c r="C11" s="13">
        <v>602</v>
      </c>
      <c r="D11" s="13">
        <v>600</v>
      </c>
      <c r="E11" s="5">
        <v>622</v>
      </c>
      <c r="F11" s="52">
        <v>600</v>
      </c>
      <c r="G11" s="26">
        <v>526</v>
      </c>
      <c r="H11" s="27">
        <v>665</v>
      </c>
      <c r="I11" s="63" t="s">
        <v>82</v>
      </c>
    </row>
    <row r="12" spans="1:10" ht="45" x14ac:dyDescent="0.25">
      <c r="A12" s="4" t="s">
        <v>9</v>
      </c>
      <c r="B12" s="13">
        <v>0</v>
      </c>
      <c r="C12" s="13">
        <v>0</v>
      </c>
      <c r="D12" s="13">
        <v>0</v>
      </c>
      <c r="E12" s="5">
        <v>0</v>
      </c>
      <c r="F12" s="52">
        <v>587.5</v>
      </c>
      <c r="G12" s="26">
        <v>28.8</v>
      </c>
      <c r="H12" s="27">
        <v>600</v>
      </c>
      <c r="I12" s="7" t="s">
        <v>68</v>
      </c>
    </row>
    <row r="13" spans="1:10" ht="25.5" customHeight="1" x14ac:dyDescent="0.25">
      <c r="A13" s="4" t="s">
        <v>10</v>
      </c>
      <c r="B13" s="13">
        <v>35</v>
      </c>
      <c r="C13" s="13">
        <v>35</v>
      </c>
      <c r="D13" s="13">
        <v>35</v>
      </c>
      <c r="E13" s="5">
        <v>35</v>
      </c>
      <c r="F13" s="52">
        <v>35</v>
      </c>
      <c r="G13" s="26">
        <v>35</v>
      </c>
      <c r="H13" s="27">
        <v>35</v>
      </c>
      <c r="I13" s="7"/>
    </row>
    <row r="14" spans="1:10" ht="25.5" customHeight="1" x14ac:dyDescent="0.25">
      <c r="A14" s="4" t="s">
        <v>11</v>
      </c>
      <c r="B14" s="13">
        <v>0</v>
      </c>
      <c r="C14" s="13">
        <v>0</v>
      </c>
      <c r="D14" s="13">
        <v>0</v>
      </c>
      <c r="E14" s="5">
        <v>0</v>
      </c>
      <c r="F14" s="52">
        <v>0</v>
      </c>
      <c r="G14" s="26"/>
      <c r="H14" s="27">
        <v>0</v>
      </c>
      <c r="I14" s="7"/>
    </row>
    <row r="15" spans="1:10" ht="25.5" customHeight="1" x14ac:dyDescent="0.25">
      <c r="A15" s="4" t="s">
        <v>12</v>
      </c>
      <c r="B15" s="13">
        <v>600</v>
      </c>
      <c r="C15" s="13">
        <v>0</v>
      </c>
      <c r="D15" s="13">
        <v>200</v>
      </c>
      <c r="E15" s="5">
        <v>0</v>
      </c>
      <c r="F15" s="52">
        <v>200</v>
      </c>
      <c r="G15" s="26">
        <v>0</v>
      </c>
      <c r="H15" s="27">
        <v>400</v>
      </c>
      <c r="I15" s="7"/>
    </row>
    <row r="16" spans="1:10" ht="25.5" customHeight="1" x14ac:dyDescent="0.25">
      <c r="A16" s="4" t="s">
        <v>42</v>
      </c>
      <c r="B16" s="13">
        <v>250</v>
      </c>
      <c r="C16" s="13">
        <v>68</v>
      </c>
      <c r="D16" s="13">
        <v>150</v>
      </c>
      <c r="E16" s="5">
        <v>59</v>
      </c>
      <c r="F16" s="52">
        <v>150</v>
      </c>
      <c r="G16" s="26">
        <v>103</v>
      </c>
      <c r="H16" s="27">
        <v>300</v>
      </c>
      <c r="I16" s="7" t="s">
        <v>69</v>
      </c>
    </row>
    <row r="17" spans="1:9" ht="25.5" customHeight="1" x14ac:dyDescent="0.25">
      <c r="A17" s="4"/>
      <c r="E17" s="5"/>
      <c r="F17" s="52"/>
      <c r="G17" s="26"/>
      <c r="H17" s="27"/>
      <c r="I17" s="7"/>
    </row>
    <row r="18" spans="1:9" ht="25.5" customHeight="1" x14ac:dyDescent="0.25">
      <c r="A18" s="2" t="s">
        <v>13</v>
      </c>
      <c r="E18" s="5"/>
      <c r="F18" s="52"/>
      <c r="G18" s="26"/>
      <c r="H18" s="27"/>
      <c r="I18" s="7"/>
    </row>
    <row r="19" spans="1:9" ht="33" customHeight="1" x14ac:dyDescent="0.25">
      <c r="A19" s="4" t="s">
        <v>14</v>
      </c>
      <c r="B19" s="13">
        <v>500</v>
      </c>
      <c r="C19" s="13">
        <v>185.36</v>
      </c>
      <c r="D19" s="13">
        <v>600</v>
      </c>
      <c r="E19" s="5">
        <v>1729.49</v>
      </c>
      <c r="F19" s="52">
        <v>800</v>
      </c>
      <c r="G19" s="26">
        <v>442.08300000000003</v>
      </c>
      <c r="H19" s="27">
        <v>1300</v>
      </c>
      <c r="I19" s="7"/>
    </row>
    <row r="20" spans="1:9" ht="29.25" customHeight="1" x14ac:dyDescent="0.25">
      <c r="A20" s="17" t="s">
        <v>46</v>
      </c>
      <c r="B20" s="13">
        <v>1000</v>
      </c>
      <c r="C20" s="13">
        <v>19793.45</v>
      </c>
      <c r="D20" s="13">
        <v>750</v>
      </c>
      <c r="E20" s="5">
        <v>3388.6</v>
      </c>
      <c r="F20" s="52">
        <v>1200</v>
      </c>
      <c r="G20" s="5">
        <v>6670.32</v>
      </c>
      <c r="H20" s="27">
        <v>1300</v>
      </c>
      <c r="I20" s="7" t="s">
        <v>72</v>
      </c>
    </row>
    <row r="21" spans="1:9" ht="25.5" customHeight="1" x14ac:dyDescent="0.25">
      <c r="A21" s="8" t="s">
        <v>43</v>
      </c>
      <c r="B21" s="13">
        <v>1000</v>
      </c>
      <c r="C21" s="13">
        <v>0</v>
      </c>
      <c r="D21" s="13">
        <v>600</v>
      </c>
      <c r="E21" s="5">
        <v>0</v>
      </c>
      <c r="F21" s="52">
        <v>400</v>
      </c>
      <c r="G21" s="26"/>
      <c r="H21" s="27">
        <v>300</v>
      </c>
      <c r="I21" s="7"/>
    </row>
    <row r="22" spans="1:9" ht="25.5" customHeight="1" x14ac:dyDescent="0.25">
      <c r="A22" s="4" t="s">
        <v>37</v>
      </c>
      <c r="B22" s="13">
        <v>400</v>
      </c>
      <c r="C22" s="13">
        <v>201.9</v>
      </c>
      <c r="D22" s="13">
        <v>600</v>
      </c>
      <c r="E22" s="5">
        <v>382.43</v>
      </c>
      <c r="F22" s="52">
        <v>400</v>
      </c>
      <c r="G22" s="26">
        <v>158.16999999999999</v>
      </c>
      <c r="H22" s="27">
        <v>320</v>
      </c>
      <c r="I22" s="7"/>
    </row>
    <row r="23" spans="1:9" ht="25.5" customHeight="1" x14ac:dyDescent="0.25">
      <c r="A23" s="4" t="s">
        <v>15</v>
      </c>
      <c r="B23" s="13">
        <v>0</v>
      </c>
      <c r="C23" s="13">
        <v>0</v>
      </c>
      <c r="D23" s="13">
        <v>200</v>
      </c>
      <c r="E23" s="5">
        <v>0</v>
      </c>
      <c r="F23" s="52">
        <v>200</v>
      </c>
      <c r="G23" s="26"/>
      <c r="H23" s="27">
        <v>0</v>
      </c>
      <c r="I23" s="7"/>
    </row>
    <row r="24" spans="1:9" ht="25.5" customHeight="1" x14ac:dyDescent="0.25">
      <c r="A24" s="4" t="s">
        <v>16</v>
      </c>
      <c r="B24" s="13">
        <v>1</v>
      </c>
      <c r="C24" s="13">
        <v>1</v>
      </c>
      <c r="D24" s="13">
        <v>1</v>
      </c>
      <c r="E24" s="5">
        <v>1</v>
      </c>
      <c r="F24" s="52">
        <v>1</v>
      </c>
      <c r="G24" s="26"/>
      <c r="H24" s="27">
        <v>1</v>
      </c>
      <c r="I24" s="7"/>
    </row>
    <row r="25" spans="1:9" ht="25.5" customHeight="1" x14ac:dyDescent="0.25">
      <c r="A25" s="4"/>
      <c r="E25" s="5"/>
      <c r="F25" s="52"/>
      <c r="G25" s="26"/>
      <c r="H25" s="27"/>
      <c r="I25" s="7"/>
    </row>
    <row r="26" spans="1:9" ht="25.5" customHeight="1" x14ac:dyDescent="0.25">
      <c r="A26" s="2" t="s">
        <v>17</v>
      </c>
      <c r="E26" s="5"/>
      <c r="F26" s="52"/>
      <c r="G26" s="26"/>
      <c r="H26" s="27"/>
      <c r="I26" s="7"/>
    </row>
    <row r="27" spans="1:9" ht="29.25" customHeight="1" x14ac:dyDescent="0.25">
      <c r="A27" s="4" t="s">
        <v>18</v>
      </c>
      <c r="B27" s="13">
        <v>1600</v>
      </c>
      <c r="C27" s="13">
        <v>1284.6600000000001</v>
      </c>
      <c r="D27" s="13">
        <v>1500</v>
      </c>
      <c r="E27" s="5">
        <v>1324.28</v>
      </c>
      <c r="F27" s="52">
        <v>1400</v>
      </c>
      <c r="G27" s="26">
        <v>756.36</v>
      </c>
      <c r="H27" s="27">
        <v>1550</v>
      </c>
      <c r="I27" s="7" t="s">
        <v>74</v>
      </c>
    </row>
    <row r="28" spans="1:9" ht="25.5" customHeight="1" x14ac:dyDescent="0.25">
      <c r="A28" s="4" t="s">
        <v>19</v>
      </c>
      <c r="B28" s="13">
        <v>7752</v>
      </c>
      <c r="C28" s="13">
        <v>6323.46</v>
      </c>
      <c r="D28" s="13">
        <v>7000</v>
      </c>
      <c r="E28" s="5">
        <v>6426</v>
      </c>
      <c r="F28" s="52">
        <v>6426</v>
      </c>
      <c r="G28" s="26">
        <v>3213</v>
      </c>
      <c r="H28" s="27">
        <v>6426</v>
      </c>
      <c r="I28" s="7"/>
    </row>
    <row r="29" spans="1:9" ht="25.5" customHeight="1" x14ac:dyDescent="0.25">
      <c r="A29" s="4" t="s">
        <v>20</v>
      </c>
      <c r="B29" s="13">
        <v>500</v>
      </c>
      <c r="C29" s="13">
        <v>396.72</v>
      </c>
      <c r="D29" s="13">
        <v>475</v>
      </c>
      <c r="E29" s="5">
        <v>399.6</v>
      </c>
      <c r="F29" s="52">
        <v>450</v>
      </c>
      <c r="G29" s="26">
        <v>496.8</v>
      </c>
      <c r="H29" s="27">
        <v>1300</v>
      </c>
      <c r="I29" s="7" t="s">
        <v>59</v>
      </c>
    </row>
    <row r="30" spans="1:9" ht="25.5" customHeight="1" x14ac:dyDescent="0.25">
      <c r="A30" s="4" t="s">
        <v>44</v>
      </c>
      <c r="B30" s="13">
        <v>1500</v>
      </c>
      <c r="C30" s="13">
        <v>199.5</v>
      </c>
      <c r="D30" s="13">
        <v>1000</v>
      </c>
      <c r="E30" s="5">
        <v>463.92</v>
      </c>
      <c r="F30" s="52">
        <v>1000</v>
      </c>
      <c r="G30" s="26">
        <v>400</v>
      </c>
      <c r="H30" s="27">
        <v>1000</v>
      </c>
      <c r="I30" s="7"/>
    </row>
    <row r="31" spans="1:9" ht="25.5" customHeight="1" x14ac:dyDescent="0.25">
      <c r="A31" s="4" t="s">
        <v>21</v>
      </c>
      <c r="B31" s="13">
        <v>80</v>
      </c>
      <c r="C31" s="13">
        <v>118.64</v>
      </c>
      <c r="D31" s="13">
        <v>150</v>
      </c>
      <c r="E31" s="5">
        <v>130.63999999999999</v>
      </c>
      <c r="F31" s="52">
        <v>150</v>
      </c>
      <c r="G31" s="26">
        <v>47.99</v>
      </c>
      <c r="H31" s="27">
        <v>200</v>
      </c>
      <c r="I31" s="7"/>
    </row>
    <row r="32" spans="1:9" ht="25.5" customHeight="1" x14ac:dyDescent="0.25">
      <c r="A32" s="4" t="s">
        <v>22</v>
      </c>
      <c r="B32" s="13">
        <v>200</v>
      </c>
      <c r="C32" s="13">
        <v>228.45</v>
      </c>
      <c r="D32" s="13">
        <v>400</v>
      </c>
      <c r="E32" s="5">
        <v>79.709999999999994</v>
      </c>
      <c r="F32" s="52">
        <v>250</v>
      </c>
      <c r="G32" s="26"/>
      <c r="H32" s="27">
        <v>200</v>
      </c>
      <c r="I32" s="7"/>
    </row>
    <row r="33" spans="1:9" ht="30" customHeight="1" x14ac:dyDescent="0.25">
      <c r="A33" s="4" t="s">
        <v>23</v>
      </c>
      <c r="B33" s="13">
        <v>500</v>
      </c>
      <c r="C33" s="13">
        <v>1368.8</v>
      </c>
      <c r="D33" s="13">
        <v>2000</v>
      </c>
      <c r="E33" s="5">
        <v>898.65</v>
      </c>
      <c r="F33" s="52">
        <v>1500</v>
      </c>
      <c r="G33" s="26">
        <v>3581.67</v>
      </c>
      <c r="H33" s="27">
        <v>1000</v>
      </c>
      <c r="I33" s="7"/>
    </row>
    <row r="34" spans="1:9" ht="31.5" customHeight="1" thickBot="1" x14ac:dyDescent="0.3">
      <c r="A34" s="46" t="s">
        <v>45</v>
      </c>
      <c r="B34" s="47">
        <v>0</v>
      </c>
      <c r="C34" s="47"/>
      <c r="D34" s="47">
        <v>65000</v>
      </c>
      <c r="E34" s="48">
        <v>0</v>
      </c>
      <c r="F34" s="54">
        <v>0</v>
      </c>
      <c r="G34" s="60">
        <v>78639.070000000007</v>
      </c>
      <c r="H34" s="75">
        <v>3000</v>
      </c>
      <c r="I34" s="49" t="s">
        <v>80</v>
      </c>
    </row>
    <row r="35" spans="1:9" s="6" customFormat="1" ht="34.5" customHeight="1" thickBot="1" x14ac:dyDescent="0.3">
      <c r="A35" s="41" t="s">
        <v>24</v>
      </c>
      <c r="B35" s="42">
        <f>SUM(B2:B34)</f>
        <v>27096.489999999998</v>
      </c>
      <c r="C35" s="42">
        <f>SUM(C2:C33)</f>
        <v>40837.69</v>
      </c>
      <c r="D35" s="43">
        <f>SUM(D2:D34)</f>
        <v>91193</v>
      </c>
      <c r="E35" s="44">
        <v>25901.17</v>
      </c>
      <c r="F35" s="55">
        <f>SUM(F2:F34)</f>
        <v>26305.5</v>
      </c>
      <c r="G35" s="61">
        <f>SUM(G2:G34)</f>
        <v>99909.733000000007</v>
      </c>
      <c r="H35" s="76">
        <f>SUM(H2:H34)</f>
        <v>30342</v>
      </c>
      <c r="I35" s="45"/>
    </row>
    <row r="36" spans="1:9" s="6" customFormat="1" ht="25.5" customHeight="1" x14ac:dyDescent="0.25">
      <c r="A36" s="24"/>
      <c r="B36" s="25"/>
      <c r="C36" s="25"/>
      <c r="E36" s="40"/>
      <c r="F36" s="25"/>
      <c r="G36" s="57"/>
      <c r="H36" s="77"/>
      <c r="I36" s="34"/>
    </row>
    <row r="37" spans="1:9" s="18" customFormat="1" ht="25.5" customHeight="1" x14ac:dyDescent="0.25">
      <c r="A37" s="23" t="s">
        <v>47</v>
      </c>
      <c r="B37" s="20"/>
      <c r="C37" s="20"/>
      <c r="D37" s="20"/>
      <c r="E37" s="19"/>
      <c r="F37" s="20"/>
      <c r="G37" s="73"/>
      <c r="H37" s="78"/>
      <c r="I37" s="74"/>
    </row>
    <row r="38" spans="1:9" s="18" customFormat="1" ht="25.5" customHeight="1" x14ac:dyDescent="0.25">
      <c r="A38" s="21" t="s">
        <v>48</v>
      </c>
      <c r="B38" s="20"/>
      <c r="C38" s="20"/>
      <c r="D38" s="20" t="s">
        <v>50</v>
      </c>
      <c r="E38" s="19"/>
      <c r="F38" s="20"/>
      <c r="G38" s="71"/>
      <c r="H38" s="79"/>
      <c r="I38" s="72"/>
    </row>
    <row r="39" spans="1:9" s="18" customFormat="1" ht="25.5" customHeight="1" x14ac:dyDescent="0.25">
      <c r="A39" s="21" t="s">
        <v>49</v>
      </c>
      <c r="B39" s="20"/>
      <c r="C39" s="20"/>
      <c r="D39" s="20" t="s">
        <v>50</v>
      </c>
      <c r="E39" s="19"/>
      <c r="F39" s="20"/>
      <c r="G39" s="71" t="s">
        <v>79</v>
      </c>
      <c r="H39" s="79"/>
      <c r="I39" s="72"/>
    </row>
    <row r="40" spans="1:9" s="18" customFormat="1" ht="25.5" customHeight="1" x14ac:dyDescent="0.25">
      <c r="B40" s="20"/>
      <c r="C40" s="20"/>
      <c r="D40" s="20"/>
      <c r="E40" s="19"/>
      <c r="F40" s="20"/>
      <c r="G40" s="64"/>
      <c r="H40" s="64" t="s">
        <v>75</v>
      </c>
      <c r="I40" s="65" t="s">
        <v>76</v>
      </c>
    </row>
    <row r="41" spans="1:9" s="18" customFormat="1" ht="26.25" x14ac:dyDescent="0.25">
      <c r="B41" s="20"/>
      <c r="C41" s="20"/>
      <c r="D41" s="20"/>
      <c r="E41" s="19"/>
      <c r="F41" s="20"/>
      <c r="G41" s="66" t="s">
        <v>77</v>
      </c>
      <c r="H41" s="67">
        <v>0.14599999999999999</v>
      </c>
      <c r="I41" s="70">
        <v>0.14112</v>
      </c>
    </row>
    <row r="42" spans="1:9" s="18" customFormat="1" x14ac:dyDescent="0.25">
      <c r="A42" s="22" t="s">
        <v>57</v>
      </c>
      <c r="B42" s="22"/>
      <c r="C42" s="20"/>
      <c r="D42" s="20"/>
      <c r="E42" s="19"/>
      <c r="F42" s="20"/>
      <c r="G42" s="64" t="s">
        <v>78</v>
      </c>
      <c r="H42" s="68">
        <v>0.15340000000000001</v>
      </c>
      <c r="I42" s="69">
        <v>0.151</v>
      </c>
    </row>
    <row r="43" spans="1:9" s="18" customFormat="1" x14ac:dyDescent="0.25">
      <c r="A43" s="22"/>
      <c r="B43" s="22"/>
      <c r="C43" s="20"/>
      <c r="D43" s="20"/>
      <c r="E43" s="19"/>
      <c r="F43" s="20"/>
      <c r="G43" s="58"/>
      <c r="H43" s="19"/>
      <c r="I43" s="35"/>
    </row>
    <row r="44" spans="1:9" s="18" customFormat="1" x14ac:dyDescent="0.25">
      <c r="B44" s="20"/>
      <c r="C44" s="20"/>
      <c r="D44" s="20"/>
      <c r="E44" s="19"/>
      <c r="F44" s="20"/>
      <c r="G44" s="58"/>
      <c r="H44" s="19"/>
      <c r="I44" s="35"/>
    </row>
    <row r="45" spans="1:9" s="18" customFormat="1" x14ac:dyDescent="0.25">
      <c r="B45" s="20"/>
      <c r="C45" s="20"/>
      <c r="D45" s="20"/>
      <c r="E45" s="19"/>
      <c r="F45" s="20"/>
      <c r="G45" s="58"/>
      <c r="H45" s="19"/>
      <c r="I45" s="35"/>
    </row>
    <row r="46" spans="1:9" s="18" customFormat="1" x14ac:dyDescent="0.25">
      <c r="B46" s="20"/>
      <c r="C46" s="20"/>
      <c r="D46" s="20"/>
      <c r="E46" s="19"/>
      <c r="F46" s="20"/>
      <c r="G46" s="58"/>
      <c r="H46" s="19"/>
      <c r="I46" s="35"/>
    </row>
    <row r="47" spans="1:9" s="18" customFormat="1" x14ac:dyDescent="0.25">
      <c r="B47" s="20"/>
      <c r="C47" s="20"/>
      <c r="D47" s="20"/>
      <c r="E47" s="19"/>
      <c r="F47" s="20"/>
      <c r="G47" s="58"/>
      <c r="H47" s="19"/>
      <c r="I47" s="35"/>
    </row>
    <row r="48" spans="1:9" s="18" customFormat="1" x14ac:dyDescent="0.25">
      <c r="B48" s="20"/>
      <c r="C48" s="20"/>
      <c r="D48" s="20"/>
      <c r="E48" s="19"/>
      <c r="F48" s="20"/>
      <c r="G48" s="58"/>
      <c r="H48" s="19"/>
      <c r="I48" s="35"/>
    </row>
    <row r="49" spans="2:9" s="18" customFormat="1" x14ac:dyDescent="0.25">
      <c r="B49" s="20"/>
      <c r="C49" s="20"/>
      <c r="D49" s="20"/>
      <c r="E49" s="19"/>
      <c r="F49" s="20"/>
      <c r="G49" s="58"/>
      <c r="H49" s="19"/>
      <c r="I49" s="35"/>
    </row>
    <row r="50" spans="2:9" s="18" customFormat="1" x14ac:dyDescent="0.25">
      <c r="B50" s="20"/>
      <c r="C50" s="20"/>
      <c r="D50" s="20"/>
      <c r="E50" s="19"/>
      <c r="F50" s="20"/>
      <c r="G50" s="58"/>
      <c r="H50" s="19"/>
      <c r="I50" s="35"/>
    </row>
    <row r="51" spans="2:9" s="18" customFormat="1" x14ac:dyDescent="0.25">
      <c r="B51" s="20"/>
      <c r="C51" s="20"/>
      <c r="D51" s="20"/>
      <c r="E51" s="19"/>
      <c r="F51" s="20"/>
      <c r="G51" s="58"/>
      <c r="H51" s="19"/>
      <c r="I51" s="35"/>
    </row>
    <row r="52" spans="2:9" s="18" customFormat="1" x14ac:dyDescent="0.25">
      <c r="B52" s="20"/>
      <c r="C52" s="20"/>
      <c r="D52" s="20"/>
      <c r="E52" s="19"/>
      <c r="F52" s="20"/>
      <c r="G52" s="58"/>
      <c r="H52" s="19"/>
      <c r="I52" s="35"/>
    </row>
    <row r="53" spans="2:9" s="18" customFormat="1" x14ac:dyDescent="0.25">
      <c r="B53" s="20"/>
      <c r="C53" s="20"/>
      <c r="D53" s="20"/>
      <c r="E53" s="19"/>
      <c r="F53" s="20"/>
      <c r="G53" s="58"/>
      <c r="H53" s="19"/>
      <c r="I53" s="35"/>
    </row>
    <row r="54" spans="2:9" s="18" customFormat="1" x14ac:dyDescent="0.25">
      <c r="B54" s="20"/>
      <c r="C54" s="20"/>
      <c r="D54" s="20"/>
      <c r="E54" s="19"/>
      <c r="F54" s="20"/>
      <c r="G54" s="58"/>
      <c r="H54" s="19"/>
      <c r="I54" s="35"/>
    </row>
    <row r="55" spans="2:9" s="18" customFormat="1" x14ac:dyDescent="0.25">
      <c r="B55" s="20"/>
      <c r="C55" s="20"/>
      <c r="D55" s="20"/>
      <c r="E55" s="19"/>
      <c r="F55" s="20"/>
      <c r="G55" s="58"/>
      <c r="H55" s="19"/>
      <c r="I55" s="35"/>
    </row>
    <row r="56" spans="2:9" s="18" customFormat="1" x14ac:dyDescent="0.25">
      <c r="B56" s="20"/>
      <c r="C56" s="20"/>
      <c r="D56" s="20"/>
      <c r="E56" s="19"/>
      <c r="F56" s="20"/>
      <c r="G56" s="58"/>
      <c r="H56" s="19"/>
      <c r="I56" s="35"/>
    </row>
    <row r="57" spans="2:9" s="18" customFormat="1" x14ac:dyDescent="0.25">
      <c r="B57" s="20"/>
      <c r="C57" s="20"/>
      <c r="D57" s="20"/>
      <c r="E57" s="19"/>
      <c r="F57" s="20"/>
      <c r="G57" s="58"/>
      <c r="H57" s="19"/>
      <c r="I57" s="35"/>
    </row>
    <row r="58" spans="2:9" s="18" customFormat="1" x14ac:dyDescent="0.25">
      <c r="B58" s="20"/>
      <c r="C58" s="20"/>
      <c r="D58" s="20"/>
      <c r="E58" s="19"/>
      <c r="F58" s="20"/>
      <c r="G58" s="58"/>
      <c r="H58" s="19"/>
      <c r="I58" s="35"/>
    </row>
    <row r="59" spans="2:9" s="18" customFormat="1" x14ac:dyDescent="0.25">
      <c r="B59" s="20"/>
      <c r="C59" s="20"/>
      <c r="D59" s="20"/>
      <c r="E59" s="19"/>
      <c r="F59" s="20"/>
      <c r="G59" s="58"/>
      <c r="H59" s="19"/>
      <c r="I59" s="35"/>
    </row>
    <row r="60" spans="2:9" s="18" customFormat="1" x14ac:dyDescent="0.25">
      <c r="B60" s="20"/>
      <c r="C60" s="20"/>
      <c r="D60" s="20"/>
      <c r="E60" s="19"/>
      <c r="F60" s="20"/>
      <c r="G60" s="58"/>
      <c r="H60" s="19"/>
      <c r="I60" s="35"/>
    </row>
    <row r="61" spans="2:9" s="18" customFormat="1" x14ac:dyDescent="0.25">
      <c r="B61" s="20"/>
      <c r="C61" s="20"/>
      <c r="D61" s="20"/>
      <c r="E61" s="19"/>
      <c r="F61" s="20"/>
      <c r="G61" s="58"/>
      <c r="H61" s="19"/>
      <c r="I61" s="35"/>
    </row>
    <row r="62" spans="2:9" s="18" customFormat="1" x14ac:dyDescent="0.25">
      <c r="B62" s="20"/>
      <c r="C62" s="20"/>
      <c r="D62" s="20"/>
      <c r="E62" s="19"/>
      <c r="F62" s="20"/>
      <c r="G62" s="58"/>
      <c r="H62" s="19"/>
      <c r="I62" s="35"/>
    </row>
    <row r="63" spans="2:9" s="18" customFormat="1" x14ac:dyDescent="0.25">
      <c r="B63" s="20"/>
      <c r="C63" s="20"/>
      <c r="D63" s="20"/>
      <c r="E63" s="19"/>
      <c r="F63" s="20"/>
      <c r="G63" s="58"/>
      <c r="H63" s="19"/>
      <c r="I63" s="35"/>
    </row>
    <row r="64" spans="2:9" s="18" customFormat="1" x14ac:dyDescent="0.25">
      <c r="B64" s="20"/>
      <c r="C64" s="20"/>
      <c r="D64" s="20"/>
      <c r="E64" s="19"/>
      <c r="F64" s="20"/>
      <c r="G64" s="58"/>
      <c r="H64" s="19"/>
      <c r="I64" s="35"/>
    </row>
    <row r="65" spans="2:9" s="18" customFormat="1" x14ac:dyDescent="0.25">
      <c r="B65" s="20"/>
      <c r="C65" s="20"/>
      <c r="D65" s="20"/>
      <c r="E65" s="19"/>
      <c r="F65" s="20"/>
      <c r="G65" s="58"/>
      <c r="H65" s="19"/>
      <c r="I65" s="35"/>
    </row>
    <row r="66" spans="2:9" s="18" customFormat="1" x14ac:dyDescent="0.25">
      <c r="B66" s="20"/>
      <c r="C66" s="20"/>
      <c r="D66" s="20"/>
      <c r="E66" s="19"/>
      <c r="F66" s="20"/>
      <c r="G66" s="58"/>
      <c r="H66" s="19"/>
      <c r="I66" s="35"/>
    </row>
    <row r="67" spans="2:9" s="18" customFormat="1" x14ac:dyDescent="0.25">
      <c r="B67" s="20"/>
      <c r="C67" s="20"/>
      <c r="D67" s="20"/>
      <c r="E67" s="19"/>
      <c r="F67" s="20"/>
      <c r="G67" s="58"/>
      <c r="H67" s="19"/>
      <c r="I67" s="35"/>
    </row>
  </sheetData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8"/>
  <sheetViews>
    <sheetView zoomScale="90" zoomScaleNormal="90" workbookViewId="0">
      <selection activeCell="I1" sqref="I1:I1048576"/>
    </sheetView>
  </sheetViews>
  <sheetFormatPr defaultColWidth="9.140625" defaultRowHeight="15" x14ac:dyDescent="0.25"/>
  <cols>
    <col min="1" max="1" width="2.140625" style="3" customWidth="1"/>
    <col min="2" max="2" width="23.140625" style="3" customWidth="1"/>
    <col min="3" max="3" width="18" style="9" customWidth="1"/>
    <col min="4" max="4" width="16.140625" style="5" customWidth="1"/>
    <col min="5" max="5" width="15.42578125" style="19" customWidth="1"/>
    <col min="6" max="6" width="17.42578125" style="14" customWidth="1"/>
    <col min="7" max="7" width="15.7109375" style="19" customWidth="1"/>
    <col min="8" max="8" width="14.7109375" style="19" customWidth="1"/>
    <col min="9" max="9" width="19.85546875" style="19" customWidth="1"/>
    <col min="10" max="10" width="50.42578125" style="36" customWidth="1"/>
    <col min="11" max="16384" width="9.140625" style="3"/>
  </cols>
  <sheetData>
    <row r="1" spans="2:10" x14ac:dyDescent="0.25">
      <c r="C1" s="10"/>
    </row>
    <row r="2" spans="2:10" ht="36" customHeight="1" x14ac:dyDescent="0.25">
      <c r="B2" s="1" t="s">
        <v>27</v>
      </c>
      <c r="C2" s="30" t="s">
        <v>38</v>
      </c>
      <c r="D2" s="31" t="s">
        <v>52</v>
      </c>
      <c r="E2" s="32" t="s">
        <v>51</v>
      </c>
      <c r="F2" s="28" t="s">
        <v>62</v>
      </c>
      <c r="G2" s="56" t="s">
        <v>55</v>
      </c>
      <c r="H2" s="29" t="s">
        <v>64</v>
      </c>
      <c r="I2" s="56" t="s">
        <v>60</v>
      </c>
      <c r="J2" s="33" t="s">
        <v>63</v>
      </c>
    </row>
    <row r="3" spans="2:10" ht="45.75" customHeight="1" x14ac:dyDescent="0.25">
      <c r="B3" s="4" t="s">
        <v>28</v>
      </c>
      <c r="C3" s="10">
        <v>19797.37</v>
      </c>
      <c r="D3" s="5">
        <v>19797.38</v>
      </c>
      <c r="E3" s="27">
        <v>19800</v>
      </c>
      <c r="F3" s="26">
        <v>19800</v>
      </c>
      <c r="G3" s="62">
        <v>19846.5</v>
      </c>
      <c r="H3" s="26">
        <v>19846.5</v>
      </c>
      <c r="I3" s="27">
        <v>20197</v>
      </c>
      <c r="J3" s="16" t="s">
        <v>81</v>
      </c>
    </row>
    <row r="4" spans="2:10" ht="29.25" customHeight="1" x14ac:dyDescent="0.25">
      <c r="B4" s="4" t="s">
        <v>29</v>
      </c>
      <c r="C4" s="10">
        <v>1000</v>
      </c>
      <c r="D4" s="5">
        <v>15.5</v>
      </c>
      <c r="E4" s="27">
        <v>715.5</v>
      </c>
      <c r="F4" s="26">
        <v>616.25</v>
      </c>
      <c r="G4" s="27">
        <v>617</v>
      </c>
      <c r="H4" s="26"/>
      <c r="I4" s="27">
        <v>200</v>
      </c>
      <c r="J4" s="7"/>
    </row>
    <row r="5" spans="2:10" ht="26.25" customHeight="1" x14ac:dyDescent="0.25">
      <c r="B5" s="4" t="s">
        <v>30</v>
      </c>
      <c r="C5" s="10">
        <v>150</v>
      </c>
      <c r="D5" s="5">
        <v>0</v>
      </c>
      <c r="E5" s="27">
        <v>100</v>
      </c>
      <c r="F5" s="26">
        <v>150</v>
      </c>
      <c r="G5" s="27">
        <v>100</v>
      </c>
      <c r="H5" s="26"/>
      <c r="I5" s="27">
        <v>100</v>
      </c>
      <c r="J5" s="7"/>
    </row>
    <row r="6" spans="2:10" ht="30.75" customHeight="1" x14ac:dyDescent="0.25">
      <c r="B6" s="4" t="s">
        <v>31</v>
      </c>
      <c r="C6" s="10">
        <v>1500</v>
      </c>
      <c r="D6" s="5">
        <v>11735.35</v>
      </c>
      <c r="E6" s="27">
        <v>50759</v>
      </c>
      <c r="F6" s="26">
        <v>41449.42</v>
      </c>
      <c r="G6" s="27">
        <v>1000</v>
      </c>
      <c r="H6" s="26">
        <v>25404.81</v>
      </c>
      <c r="I6" s="27">
        <v>1000</v>
      </c>
      <c r="J6" s="7" t="s">
        <v>73</v>
      </c>
    </row>
    <row r="7" spans="2:10" ht="26.25" customHeight="1" x14ac:dyDescent="0.25">
      <c r="B7" s="4" t="s">
        <v>32</v>
      </c>
      <c r="C7" s="10">
        <v>0</v>
      </c>
      <c r="D7" s="5">
        <v>3955.69</v>
      </c>
      <c r="E7" s="27">
        <v>3741</v>
      </c>
      <c r="F7" s="26">
        <v>1318</v>
      </c>
      <c r="G7" s="27">
        <v>1500</v>
      </c>
      <c r="H7" s="26">
        <v>5601.5</v>
      </c>
      <c r="I7" s="27">
        <v>3000</v>
      </c>
      <c r="J7" s="7"/>
    </row>
    <row r="8" spans="2:10" ht="29.25" customHeight="1" x14ac:dyDescent="0.25">
      <c r="B8" s="17" t="s">
        <v>33</v>
      </c>
      <c r="C8" s="10">
        <v>1620</v>
      </c>
      <c r="D8" s="5">
        <v>1780</v>
      </c>
      <c r="E8" s="27">
        <v>1600</v>
      </c>
      <c r="F8" s="26">
        <v>1680</v>
      </c>
      <c r="G8" s="27">
        <v>1680</v>
      </c>
      <c r="H8" s="26">
        <v>505</v>
      </c>
      <c r="I8" s="27">
        <v>1860</v>
      </c>
      <c r="J8" s="7" t="s">
        <v>71</v>
      </c>
    </row>
    <row r="9" spans="2:10" ht="26.25" customHeight="1" x14ac:dyDescent="0.25">
      <c r="B9" s="4" t="s">
        <v>34</v>
      </c>
      <c r="C9" s="10">
        <v>3500</v>
      </c>
      <c r="D9" s="5">
        <v>5104.1899999999996</v>
      </c>
      <c r="E9" s="27">
        <v>14500</v>
      </c>
      <c r="F9" s="26">
        <v>2651.06</v>
      </c>
      <c r="G9" s="27">
        <v>2000</v>
      </c>
      <c r="H9" s="26">
        <v>14256.83</v>
      </c>
      <c r="I9" s="27">
        <v>3600</v>
      </c>
      <c r="J9" s="7"/>
    </row>
    <row r="10" spans="2:10" ht="26.25" customHeight="1" x14ac:dyDescent="0.25">
      <c r="B10" s="4" t="s">
        <v>35</v>
      </c>
      <c r="C10" s="10">
        <v>0</v>
      </c>
      <c r="D10" s="5">
        <v>5.97</v>
      </c>
      <c r="E10" s="27">
        <v>2.5</v>
      </c>
      <c r="F10" s="26">
        <v>54.31</v>
      </c>
      <c r="G10" s="27">
        <v>20</v>
      </c>
      <c r="H10" s="26">
        <v>137.62</v>
      </c>
      <c r="I10" s="27">
        <v>135</v>
      </c>
      <c r="J10" s="7"/>
    </row>
    <row r="11" spans="2:10" x14ac:dyDescent="0.25">
      <c r="B11" s="4" t="s">
        <v>39</v>
      </c>
      <c r="C11" s="10">
        <v>0</v>
      </c>
      <c r="D11" s="5">
        <v>135</v>
      </c>
      <c r="E11" s="27">
        <v>0</v>
      </c>
      <c r="F11" s="26">
        <v>331.17</v>
      </c>
      <c r="G11" s="27">
        <v>0</v>
      </c>
      <c r="H11" s="26">
        <v>1128.25</v>
      </c>
      <c r="I11" s="27">
        <v>250</v>
      </c>
      <c r="J11" s="7" t="s">
        <v>65</v>
      </c>
    </row>
    <row r="12" spans="2:10" s="6" customFormat="1" ht="26.25" customHeight="1" x14ac:dyDescent="0.25">
      <c r="B12" s="2" t="s">
        <v>36</v>
      </c>
      <c r="C12" s="30">
        <f t="shared" ref="C12:H12" si="0">SUM(C3:C11)</f>
        <v>27567.37</v>
      </c>
      <c r="D12" s="31">
        <f t="shared" si="0"/>
        <v>42529.080000000009</v>
      </c>
      <c r="E12" s="32">
        <f t="shared" si="0"/>
        <v>91218</v>
      </c>
      <c r="F12" s="28">
        <f t="shared" si="0"/>
        <v>68050.209999999992</v>
      </c>
      <c r="G12" s="32">
        <f t="shared" si="0"/>
        <v>26763.5</v>
      </c>
      <c r="H12" s="28">
        <f t="shared" si="0"/>
        <v>66880.509999999995</v>
      </c>
      <c r="I12" s="32">
        <f>SUM(I3:I11)</f>
        <v>30342</v>
      </c>
      <c r="J12" s="33"/>
    </row>
    <row r="13" spans="2:10" ht="26.25" customHeight="1" x14ac:dyDescent="0.25">
      <c r="B13" s="4"/>
      <c r="C13" s="10"/>
      <c r="E13" s="27"/>
      <c r="F13" s="15"/>
      <c r="G13" s="27"/>
      <c r="H13" s="27"/>
      <c r="I13" s="27"/>
      <c r="J13" s="7"/>
    </row>
    <row r="14" spans="2:10" ht="26.25" customHeight="1" x14ac:dyDescent="0.25">
      <c r="B14" s="4"/>
      <c r="C14" s="10"/>
      <c r="E14" s="27"/>
      <c r="F14" s="15"/>
      <c r="G14" s="27"/>
      <c r="H14" s="27"/>
      <c r="I14" s="27"/>
      <c r="J14" s="7"/>
    </row>
    <row r="15" spans="2:10" ht="26.25" customHeight="1" x14ac:dyDescent="0.25">
      <c r="B15" s="4"/>
      <c r="C15" s="10"/>
      <c r="E15" s="27"/>
      <c r="F15" s="15"/>
      <c r="G15" s="27"/>
      <c r="H15" s="27"/>
      <c r="I15" s="27"/>
      <c r="J15" s="7"/>
    </row>
    <row r="16" spans="2:10" ht="26.25" customHeight="1" x14ac:dyDescent="0.25">
      <c r="B16" s="4"/>
      <c r="C16" s="10"/>
      <c r="E16" s="27"/>
      <c r="F16" s="15"/>
      <c r="G16" s="27"/>
      <c r="H16" s="27"/>
      <c r="I16" s="27"/>
      <c r="J16" s="7"/>
    </row>
    <row r="17" spans="2:10" ht="26.25" customHeight="1" x14ac:dyDescent="0.25">
      <c r="B17" s="4"/>
      <c r="C17" s="10"/>
      <c r="E17" s="27"/>
      <c r="F17" s="15"/>
      <c r="G17" s="27"/>
      <c r="H17" s="27"/>
      <c r="I17" s="27"/>
      <c r="J17" s="7"/>
    </row>
    <row r="18" spans="2:10" ht="26.25" customHeight="1" x14ac:dyDescent="0.25">
      <c r="B18" s="4"/>
      <c r="C18" s="10"/>
      <c r="E18" s="27"/>
      <c r="F18" s="15"/>
      <c r="G18" s="27"/>
      <c r="H18" s="27"/>
      <c r="I18" s="27"/>
      <c r="J18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expenditure</vt:lpstr>
      <vt:lpstr>Income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cp:lastPrinted>2018-01-12T10:38:24Z</cp:lastPrinted>
  <dcterms:created xsi:type="dcterms:W3CDTF">2016-09-05T08:40:06Z</dcterms:created>
  <dcterms:modified xsi:type="dcterms:W3CDTF">2021-02-08T11:04:08Z</dcterms:modified>
</cp:coreProperties>
</file>